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Rayila\Desktop\готовые итоговые протоколы\"/>
    </mc:Choice>
  </mc:AlternateContent>
  <bookViews>
    <workbookView xWindow="0" yWindow="0" windowWidth="17745" windowHeight="9375" activeTab="2"/>
  </bookViews>
  <sheets>
    <sheet name="9 класс" sheetId="4" r:id="rId1"/>
    <sheet name="10 класс" sheetId="5" r:id="rId2"/>
    <sheet name="11 класс" sheetId="6" r:id="rId3"/>
  </sheets>
  <definedNames>
    <definedName name="_xlnm._FilterDatabase" localSheetId="1" hidden="1">'10 класс'!$B$2:$Q$11</definedName>
    <definedName name="_xlnm._FilterDatabase" localSheetId="2" hidden="1">'11 класс'!$B$2:$Q$9</definedName>
    <definedName name="_xlnm._FilterDatabase" localSheetId="0" hidden="1">'9 класс'!$B$3:$Q$27</definedName>
  </definedNames>
  <calcPr calcId="162913" forceFullCalc="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7" i="4" l="1"/>
  <c r="K11" i="4" l="1"/>
  <c r="K13" i="4"/>
  <c r="K14" i="4"/>
  <c r="K6" i="4"/>
  <c r="K4" i="4"/>
  <c r="K17" i="4"/>
  <c r="K19" i="4"/>
  <c r="K24" i="4"/>
  <c r="K21" i="4"/>
  <c r="K27" i="4"/>
  <c r="K20" i="4"/>
  <c r="K28" i="4"/>
  <c r="K15" i="4"/>
  <c r="K22" i="4"/>
  <c r="K23" i="4"/>
  <c r="K12" i="4"/>
  <c r="K8" i="4"/>
  <c r="K25" i="4"/>
  <c r="K5" i="4"/>
  <c r="K9" i="4"/>
  <c r="K26" i="4"/>
  <c r="K16" i="4"/>
  <c r="K9" i="5"/>
  <c r="K11" i="5"/>
  <c r="K5" i="5"/>
  <c r="K7" i="5"/>
  <c r="K4" i="5"/>
  <c r="K8" i="5"/>
  <c r="K3" i="5"/>
  <c r="K6" i="5"/>
  <c r="K10" i="5"/>
  <c r="K4" i="6"/>
  <c r="K5" i="6"/>
  <c r="K3" i="6"/>
  <c r="K6" i="6"/>
  <c r="K9" i="6"/>
  <c r="K8" i="6"/>
  <c r="K7" i="6"/>
</calcChain>
</file>

<file path=xl/sharedStrings.xml><?xml version="1.0" encoding="utf-8"?>
<sst xmlns="http://schemas.openxmlformats.org/spreadsheetml/2006/main" count="395" uniqueCount="234">
  <si>
    <t>№</t>
  </si>
  <si>
    <t>Район</t>
  </si>
  <si>
    <t>Название ОУ</t>
  </si>
  <si>
    <t>Фамилия</t>
  </si>
  <si>
    <t>Имя</t>
  </si>
  <si>
    <t>Отчество</t>
  </si>
  <si>
    <t>Класс</t>
  </si>
  <si>
    <t>Класс участия</t>
  </si>
  <si>
    <t>Учитель</t>
  </si>
  <si>
    <t>Место работы учителя</t>
  </si>
  <si>
    <t>Хамруни</t>
  </si>
  <si>
    <t>Мохамед-Абдельжелил</t>
  </si>
  <si>
    <t>Хусаинова Файруза Василовна</t>
  </si>
  <si>
    <t>Миннегалиева</t>
  </si>
  <si>
    <t>Ясмин</t>
  </si>
  <si>
    <t>Ильнуровна</t>
  </si>
  <si>
    <t>Ибрагимова Чулпан Рафатовна</t>
  </si>
  <si>
    <t>Минсабирова</t>
  </si>
  <si>
    <t>Джаннет</t>
  </si>
  <si>
    <t>Ниязовна</t>
  </si>
  <si>
    <t>Козеева</t>
  </si>
  <si>
    <t>Мария</t>
  </si>
  <si>
    <t>Сергеевна</t>
  </si>
  <si>
    <t>Хабибуллина</t>
  </si>
  <si>
    <t>Малика</t>
  </si>
  <si>
    <t>Рустемовна</t>
  </si>
  <si>
    <t>Рамилевна</t>
  </si>
  <si>
    <t>Айратовна</t>
  </si>
  <si>
    <t>Савельев</t>
  </si>
  <si>
    <t>Сулейман</t>
  </si>
  <si>
    <t>Евгеньевич</t>
  </si>
  <si>
    <t>Нуриев Рустем Райнурович</t>
  </si>
  <si>
    <t>Аллун</t>
  </si>
  <si>
    <t>Ильяс</t>
  </si>
  <si>
    <t>Фейсалович</t>
  </si>
  <si>
    <t>Зиганшин</t>
  </si>
  <si>
    <t>Билал</t>
  </si>
  <si>
    <t>Газинурович</t>
  </si>
  <si>
    <t>Фаддо</t>
  </si>
  <si>
    <t>Хамза</t>
  </si>
  <si>
    <t>Абдул Мунемович</t>
  </si>
  <si>
    <t>Муратова Гузель Габдулхаковна</t>
  </si>
  <si>
    <t>Саймахмедов</t>
  </si>
  <si>
    <t>Саид</t>
  </si>
  <si>
    <t>Азамджонович</t>
  </si>
  <si>
    <t>Самообразование</t>
  </si>
  <si>
    <t>Нуртдинова</t>
  </si>
  <si>
    <t>Марьям</t>
  </si>
  <si>
    <t>Равилевна</t>
  </si>
  <si>
    <t>Шакирова Эльмира Финусовна</t>
  </si>
  <si>
    <t>Гараева</t>
  </si>
  <si>
    <t>Набиля</t>
  </si>
  <si>
    <t>Марсовна</t>
  </si>
  <si>
    <t>Давлетов Ринат Сиринович</t>
  </si>
  <si>
    <t>Шарипова</t>
  </si>
  <si>
    <t>Норинисо</t>
  </si>
  <si>
    <t>Азимджоновна</t>
  </si>
  <si>
    <t>Заирова</t>
  </si>
  <si>
    <t>Гулнисо</t>
  </si>
  <si>
    <t>Махмадлатифовна</t>
  </si>
  <si>
    <t>Исоева</t>
  </si>
  <si>
    <t>Сухробовна</t>
  </si>
  <si>
    <t>Закиева</t>
  </si>
  <si>
    <t>Аиша</t>
  </si>
  <si>
    <t>Маратовна</t>
  </si>
  <si>
    <t>Дусматова</t>
  </si>
  <si>
    <t>Мубина</t>
  </si>
  <si>
    <t>Бахромовна</t>
  </si>
  <si>
    <t>Назмутдинов</t>
  </si>
  <si>
    <t>Рамазан</t>
  </si>
  <si>
    <t>Рустемович</t>
  </si>
  <si>
    <t>Салиманова Регина Рашитовна</t>
  </si>
  <si>
    <t>Хоссаин</t>
  </si>
  <si>
    <t>Михаил</t>
  </si>
  <si>
    <t>Али</t>
  </si>
  <si>
    <t>Ряжапова</t>
  </si>
  <si>
    <t>Алсу</t>
  </si>
  <si>
    <t>Ильясовна</t>
  </si>
  <si>
    <t>Хасанов</t>
  </si>
  <si>
    <t>Амир</t>
  </si>
  <si>
    <t>Маратович</t>
  </si>
  <si>
    <t>Камалова Милауша Гудаеровна</t>
  </si>
  <si>
    <t>Рахимов Эдгар Альбертович</t>
  </si>
  <si>
    <t>Фасахова</t>
  </si>
  <si>
    <t>Диляра</t>
  </si>
  <si>
    <t>Гилязов</t>
  </si>
  <si>
    <t>Инсаф</t>
  </si>
  <si>
    <t>Диасович</t>
  </si>
  <si>
    <t>Загидуллина</t>
  </si>
  <si>
    <t>Зайнап</t>
  </si>
  <si>
    <t>Камалова Танзиля Фатыховна</t>
  </si>
  <si>
    <t>Зайнаб</t>
  </si>
  <si>
    <t>Хамед</t>
  </si>
  <si>
    <t>Мохамадович</t>
  </si>
  <si>
    <t>Гиззатуллин Тагир Радикович</t>
  </si>
  <si>
    <t>Аджигитов</t>
  </si>
  <si>
    <t>Муса</t>
  </si>
  <si>
    <t>Рафаэльевич</t>
  </si>
  <si>
    <t>Нурутдинов</t>
  </si>
  <si>
    <t>Салих</t>
  </si>
  <si>
    <t>Ринатович</t>
  </si>
  <si>
    <t>Гайнутдинова Гульнара Рашатовна</t>
  </si>
  <si>
    <t>Аль-Асри</t>
  </si>
  <si>
    <t>Меск</t>
  </si>
  <si>
    <t>Саиф Али</t>
  </si>
  <si>
    <t>Шакирова Алсу Рашитовна</t>
  </si>
  <si>
    <t>Абдуалиев</t>
  </si>
  <si>
    <t>Иброхим</t>
  </si>
  <si>
    <t>Расулович</t>
  </si>
  <si>
    <t>Самоподготовка</t>
  </si>
  <si>
    <t>Шарафутдинова</t>
  </si>
  <si>
    <t>Ангелина</t>
  </si>
  <si>
    <t>Аммаровна</t>
  </si>
  <si>
    <t>Каримуллина Гульзида Фанисовна</t>
  </si>
  <si>
    <t>Абуляйла</t>
  </si>
  <si>
    <t>Рами</t>
  </si>
  <si>
    <t>Халед</t>
  </si>
  <si>
    <t>Хасанзада</t>
  </si>
  <si>
    <t>Яхъя</t>
  </si>
  <si>
    <t>Абдуррахман</t>
  </si>
  <si>
    <t>Ляян</t>
  </si>
  <si>
    <t>Хусамовна</t>
  </si>
  <si>
    <t>Мира</t>
  </si>
  <si>
    <t>Джебрил</t>
  </si>
  <si>
    <t>Фатыма</t>
  </si>
  <si>
    <t>Мохаммед</t>
  </si>
  <si>
    <t>Бехайри Джад</t>
  </si>
  <si>
    <t>Ахмед</t>
  </si>
  <si>
    <t>Хайсам</t>
  </si>
  <si>
    <t>Бехайри Джад Хайсам</t>
  </si>
  <si>
    <t>Гатауллина</t>
  </si>
  <si>
    <t>Булатовна</t>
  </si>
  <si>
    <t>Шангараева Миляуша Вагизовна</t>
  </si>
  <si>
    <t>МБОУ "Лицей №149 с татарским языком обучения" Советского района г.Казани</t>
  </si>
  <si>
    <t>МАОУ  "Лицей-интернат №7" Ново-Савиновского района г. Казани</t>
  </si>
  <si>
    <t>МБОУ «Лицей-интернат №24» Нижнекамского муниципального района Республики Татарстан</t>
  </si>
  <si>
    <t>МБОУ "Гимназия №183" Советского района г.Казани</t>
  </si>
  <si>
    <t>МБОУ "Джалильская гимназия" Сармановского муниципального района Республики Татарстан</t>
  </si>
  <si>
    <t>МБОУ "Многопрофильная полилингвальная гимназия №180" Советского района г. Казани</t>
  </si>
  <si>
    <t>Хайрутдинова</t>
  </si>
  <si>
    <t>Ильмировна</t>
  </si>
  <si>
    <t>Акташ Хусейин Эмин</t>
  </si>
  <si>
    <t>Нуртдинов</t>
  </si>
  <si>
    <t>Ибрахим</t>
  </si>
  <si>
    <t>Айдарович</t>
  </si>
  <si>
    <t>Абдульбари</t>
  </si>
  <si>
    <t>Бикмаев</t>
  </si>
  <si>
    <t>Исламович</t>
  </si>
  <si>
    <t>Хаббанов Ильмир Ильгизарович</t>
  </si>
  <si>
    <t>МБОУ "Татарская гимназия №2 имени Ш. Марджани при КФУ" Московского района г.Казани</t>
  </si>
  <si>
    <t>ЧОУ"Средняя общеобразовательная школа "Усмания"Авиастроительного района г. Казани</t>
  </si>
  <si>
    <t>МБОУ – Тайсугановская основная общеобразовательная школа  Альметьевского муниципального района Республики Татарстан</t>
  </si>
  <si>
    <t>МБОУ "Лешев-Тамакская основная общеобразовательная школа" Сармановского муниципального района Республики Татарстан</t>
  </si>
  <si>
    <t>МБОУ «Рыбно-Слободская гимназия №1» Рыбно-Слободского муниципального района Республики Татарстан</t>
  </si>
  <si>
    <t>ЧОУ "Средняя общеобразовательная школа "Усмания" Авиастроительного района г. Казани</t>
  </si>
  <si>
    <t>МБОУ – Елховская средняя общеобразовательная школа Альметьевского муниципального района Республики Татарстан</t>
  </si>
  <si>
    <t>ЧОУ "Средняя общеобразовательная школа "Усмания"Авиастроительного района г. Казани</t>
  </si>
  <si>
    <t>МБОУ "Уруссинская средняя общеобразовательная школа № 3" Ютазинского муниципального района Республики Татарстан</t>
  </si>
  <si>
    <t>Шаропов Ризвон Баходурович</t>
  </si>
  <si>
    <t xml:space="preserve">Нурлатский </t>
  </si>
  <si>
    <t xml:space="preserve">Альметьевский </t>
  </si>
  <si>
    <t xml:space="preserve">Авиастроительный </t>
  </si>
  <si>
    <t xml:space="preserve">Ново-Савиновский </t>
  </si>
  <si>
    <t>Авиастроительный</t>
  </si>
  <si>
    <t xml:space="preserve">Нижнекамский </t>
  </si>
  <si>
    <t xml:space="preserve">Московский </t>
  </si>
  <si>
    <t xml:space="preserve">Сармановский </t>
  </si>
  <si>
    <t xml:space="preserve">Азнакаевский </t>
  </si>
  <si>
    <t xml:space="preserve">Набережные </t>
  </si>
  <si>
    <t xml:space="preserve">Приволжский </t>
  </si>
  <si>
    <t>Рыбно-Слободский</t>
  </si>
  <si>
    <t xml:space="preserve">Советский </t>
  </si>
  <si>
    <t xml:space="preserve">Арский </t>
  </si>
  <si>
    <t xml:space="preserve">Кировский </t>
  </si>
  <si>
    <t xml:space="preserve">Ютазинский </t>
  </si>
  <si>
    <t>дата рождения</t>
  </si>
  <si>
    <t>Снилс</t>
  </si>
  <si>
    <t>Дата рождения</t>
  </si>
  <si>
    <t>ЧОУ "Средняя общеобразовательная школа"Усмания"Авиастроительного района г. Казани</t>
  </si>
  <si>
    <t>147-494-676-11</t>
  </si>
  <si>
    <t>162-875-165-93</t>
  </si>
  <si>
    <t>223-362-410-24</t>
  </si>
  <si>
    <t>216-322-553-31</t>
  </si>
  <si>
    <t>МБОУ «Гимназия города Азнакаево" Азнакаевского муниципального района Республики Татарстан</t>
  </si>
  <si>
    <t>177-256-836-09</t>
  </si>
  <si>
    <t>169-462-312-94</t>
  </si>
  <si>
    <t>163-791-013-73</t>
  </si>
  <si>
    <t>155-696-251-04</t>
  </si>
  <si>
    <t>Тазиев Ренат Ильдарович</t>
  </si>
  <si>
    <t>Залалтдинов Линар Ринатович</t>
  </si>
  <si>
    <t>173-292-887-97</t>
  </si>
  <si>
    <t>167-675-163-13</t>
  </si>
  <si>
    <t>206-526-173-43</t>
  </si>
  <si>
    <t>МБОУ «Татаро-английская гимназия №16» Приволжского района г.Казани</t>
  </si>
  <si>
    <t>АНОО  «Международная школа Казани»</t>
  </si>
  <si>
    <t>163-378-484-94</t>
  </si>
  <si>
    <t>МАОУ «Средняя общеобразовательная школа № 9» г.Нурлат Республики Татарстан</t>
  </si>
  <si>
    <t>198-854-978-73</t>
  </si>
  <si>
    <t>Минсабиров Нияз Усманович</t>
  </si>
  <si>
    <t>180-977-167-10</t>
  </si>
  <si>
    <t>Шаймарданова Разиля Габделнуровна</t>
  </si>
  <si>
    <t>уст</t>
  </si>
  <si>
    <t>письм</t>
  </si>
  <si>
    <t>итог</t>
  </si>
  <si>
    <t>статус</t>
  </si>
  <si>
    <t>макс б</t>
  </si>
  <si>
    <t>Статус</t>
  </si>
  <si>
    <t>Итог балл</t>
  </si>
  <si>
    <t>макс балл</t>
  </si>
  <si>
    <t>итог балл</t>
  </si>
  <si>
    <t>устн</t>
  </si>
  <si>
    <t>победитель</t>
  </si>
  <si>
    <t>призер</t>
  </si>
  <si>
    <t>Макс балл</t>
  </si>
  <si>
    <t>МБОУ «Гимназия №12 с татарским языком обучения имени Ф.Г.Аитовой» Московского района г. Казани</t>
  </si>
  <si>
    <t>МБОУ «Лицей-интернат №79» г.Набережные Челны</t>
  </si>
  <si>
    <t>МБОУ  «Гимназия №183» Советского района г.Казани</t>
  </si>
  <si>
    <t>МБОУ «Многопрофильная полилингвальная гимназия №180» Советского района г. Казани</t>
  </si>
  <si>
    <t>МБОУ «Гимназия города Азнакаево» Азнакаевского муниципального района Республики Татарстан</t>
  </si>
  <si>
    <t>МБОУ «Многопрофильный лицей №185» Советского района г.Казани</t>
  </si>
  <si>
    <t>МБОУ «Гимназия №174» Советского района г.Казани</t>
  </si>
  <si>
    <t>МАОУ «Лицей-интернат №7» Ново-Савиновского района г. Казани</t>
  </si>
  <si>
    <t>МАОУ«Лицей-интернат №2» Московского района г.Казани</t>
  </si>
  <si>
    <t>МБОУ«Гимназия №4 с татарским языком обучения» Кировского района г.Казани</t>
  </si>
  <si>
    <t>МБОУ «Уруссинская средняя общеобразовательная школа № 3» Ютазинского муниципального района Республики Татарстан</t>
  </si>
  <si>
    <t xml:space="preserve"> </t>
  </si>
  <si>
    <t xml:space="preserve">  </t>
  </si>
  <si>
    <t>ГАПОУ  "Сармановский аграрный колледж" Сармановского муниципального района Республики Татарстан</t>
  </si>
  <si>
    <t>..</t>
  </si>
  <si>
    <t>участник</t>
  </si>
  <si>
    <t>Фасхутдинов Искандар Махмутович</t>
  </si>
  <si>
    <t>Итоговый протокол  заключительнного этапа республиканской олимпиады школьников по арабскому языку в 2024-2025 учебном году</t>
  </si>
  <si>
    <t>МБОУ "Шушмабашская средняя общеобразовательная школа" Арского муниципального района Республики Татарстан</t>
  </si>
  <si>
    <t>МБОУ  "Шушмабашская средняя общеобразовательная школа" Арского муниципального района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</si>
</sst>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  <font>
      <sz val="11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0" borderId="1" xfId="0" applyFill="1" applyBorder="1"/>
    <xf numFmtId="0" fontId="2" fillId="0" borderId="1" xfId="0" applyFont="1" applyBorder="1" applyAlignment="1">
      <alignment vertical="top" wrapText="1"/>
    </xf>
    <xf numFmtId="0" fontId="2" fillId="0" borderId="1" xfId="0" applyFont="1" applyFill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1" fillId="0" borderId="0" xfId="0" applyFont="1"/>
    <xf numFmtId="0" fontId="2" fillId="4" borderId="1" xfId="0" applyFont="1" applyFill="1" applyBorder="1" applyAlignment="1">
      <alignment vertical="top" wrapText="1"/>
    </xf>
    <xf numFmtId="0" fontId="3" fillId="4" borderId="1" xfId="0" applyFont="1" applyFill="1" applyBorder="1" applyAlignment="1">
      <alignment vertical="top" wrapText="1"/>
    </xf>
    <xf numFmtId="0" fontId="0" fillId="4" borderId="0" xfId="0" applyFill="1"/>
    <xf numFmtId="14" fontId="2" fillId="4" borderId="1" xfId="0" applyNumberFormat="1" applyFont="1" applyFill="1" applyBorder="1" applyAlignment="1">
      <alignment vertical="top" wrapText="1"/>
    </xf>
    <xf numFmtId="0" fontId="0" fillId="4" borderId="0" xfId="0" applyFill="1" applyAlignment="1">
      <alignment vertical="top"/>
    </xf>
    <xf numFmtId="14" fontId="3" fillId="4" borderId="1" xfId="0" applyNumberFormat="1" applyFont="1" applyFill="1" applyBorder="1" applyAlignment="1">
      <alignment vertical="top" wrapText="1"/>
    </xf>
    <xf numFmtId="0" fontId="0" fillId="3" borderId="0" xfId="0" applyFill="1"/>
    <xf numFmtId="0" fontId="0" fillId="2" borderId="0" xfId="0" applyFill="1"/>
    <xf numFmtId="0" fontId="0" fillId="4" borderId="1" xfId="0" applyFill="1" applyBorder="1"/>
    <xf numFmtId="0" fontId="3" fillId="4" borderId="1" xfId="0" applyFont="1" applyFill="1" applyBorder="1" applyAlignment="1">
      <alignment horizontal="center" vertical="top" wrapText="1"/>
    </xf>
    <xf numFmtId="0" fontId="2" fillId="4" borderId="1" xfId="0" applyNumberFormat="1" applyFont="1" applyFill="1" applyBorder="1" applyAlignment="1">
      <alignment vertical="top" wrapText="1"/>
    </xf>
    <xf numFmtId="0" fontId="3" fillId="0" borderId="1" xfId="0" applyFont="1" applyFill="1" applyBorder="1" applyAlignment="1">
      <alignment vertical="top" wrapText="1"/>
    </xf>
    <xf numFmtId="0" fontId="0" fillId="0" borderId="0" xfId="0" applyFill="1"/>
    <xf numFmtId="14" fontId="2" fillId="0" borderId="1" xfId="0" applyNumberFormat="1" applyFont="1" applyFill="1" applyBorder="1" applyAlignment="1">
      <alignment vertical="top" wrapText="1"/>
    </xf>
    <xf numFmtId="0" fontId="2" fillId="0" borderId="1" xfId="0" applyNumberFormat="1" applyFont="1" applyFill="1" applyBorder="1" applyAlignment="1">
      <alignment vertical="top" wrapText="1"/>
    </xf>
    <xf numFmtId="0" fontId="1" fillId="0" borderId="0" xfId="0" applyFont="1" applyAlignment="1">
      <alignment horizontal="center"/>
    </xf>
    <xf numFmtId="0" fontId="0" fillId="0" borderId="0" xfId="0" applyAlignment="1">
      <alignment horizontal="center"/>
    </xf>
    <xf numFmtId="14" fontId="3" fillId="0" borderId="1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56"/>
  <sheetViews>
    <sheetView topLeftCell="A22" workbookViewId="0">
      <selection activeCell="A11" sqref="A11:A18"/>
    </sheetView>
  </sheetViews>
  <sheetFormatPr defaultRowHeight="15" x14ac:dyDescent="0.25"/>
  <cols>
    <col min="1" max="1" width="5.85546875" customWidth="1"/>
    <col min="2" max="2" width="12.7109375" customWidth="1"/>
    <col min="3" max="3" width="27.140625" customWidth="1"/>
    <col min="4" max="4" width="13.42578125" customWidth="1"/>
    <col min="5" max="5" width="10.5703125" customWidth="1"/>
    <col min="6" max="6" width="15.28515625" customWidth="1"/>
    <col min="7" max="7" width="5.5703125" customWidth="1"/>
    <col min="8" max="8" width="5.42578125" customWidth="1"/>
    <col min="9" max="9" width="5.42578125" style="13" customWidth="1"/>
    <col min="10" max="10" width="7.28515625" style="13" bestFit="1" customWidth="1"/>
    <col min="11" max="11" width="8.5703125" style="13" customWidth="1"/>
    <col min="12" max="12" width="5.42578125" customWidth="1"/>
    <col min="13" max="13" width="14.28515625" customWidth="1"/>
    <col min="14" max="14" width="13.5703125" customWidth="1"/>
    <col min="15" max="15" width="24.7109375" customWidth="1"/>
    <col min="16" max="16" width="12.5703125" customWidth="1"/>
    <col min="17" max="17" width="20.7109375" customWidth="1"/>
  </cols>
  <sheetData>
    <row r="1" spans="1:25" x14ac:dyDescent="0.25">
      <c r="H1" s="19"/>
      <c r="I1" s="19"/>
      <c r="J1" s="19"/>
      <c r="K1" s="19"/>
    </row>
    <row r="2" spans="1:25" s="22" customFormat="1" x14ac:dyDescent="0.25">
      <c r="A2" s="22" t="s">
        <v>231</v>
      </c>
    </row>
    <row r="3" spans="1:25" ht="32.25" customHeight="1" x14ac:dyDescent="0.25">
      <c r="A3" s="3" t="s">
        <v>0</v>
      </c>
      <c r="B3" s="3" t="s">
        <v>1</v>
      </c>
      <c r="C3" s="3" t="s">
        <v>2</v>
      </c>
      <c r="D3" s="3" t="s">
        <v>3</v>
      </c>
      <c r="E3" s="3" t="s">
        <v>4</v>
      </c>
      <c r="F3" s="3" t="s">
        <v>5</v>
      </c>
      <c r="G3" s="3" t="s">
        <v>6</v>
      </c>
      <c r="H3" s="3" t="s">
        <v>7</v>
      </c>
      <c r="I3" s="4" t="s">
        <v>202</v>
      </c>
      <c r="J3" s="4" t="s">
        <v>210</v>
      </c>
      <c r="K3" s="4" t="s">
        <v>209</v>
      </c>
      <c r="L3" s="3" t="s">
        <v>208</v>
      </c>
      <c r="M3" s="3" t="s">
        <v>206</v>
      </c>
      <c r="N3" s="3" t="s">
        <v>8</v>
      </c>
      <c r="O3" s="3" t="s">
        <v>9</v>
      </c>
      <c r="P3" s="4" t="s">
        <v>175</v>
      </c>
      <c r="Q3" s="3" t="s">
        <v>176</v>
      </c>
    </row>
    <row r="4" spans="1:25" s="9" customFormat="1" ht="60" customHeight="1" x14ac:dyDescent="0.25">
      <c r="A4" s="17">
        <v>1</v>
      </c>
      <c r="B4" s="7" t="s">
        <v>169</v>
      </c>
      <c r="C4" s="7" t="s">
        <v>193</v>
      </c>
      <c r="D4" s="7" t="s">
        <v>102</v>
      </c>
      <c r="E4" s="7" t="s">
        <v>103</v>
      </c>
      <c r="F4" s="7" t="s">
        <v>104</v>
      </c>
      <c r="G4" s="7">
        <v>9</v>
      </c>
      <c r="H4" s="7">
        <v>9</v>
      </c>
      <c r="I4" s="4">
        <v>68.5</v>
      </c>
      <c r="J4" s="4">
        <v>20</v>
      </c>
      <c r="K4" s="4">
        <f t="shared" ref="K4:K9" si="0">SUM(I4:J4)</f>
        <v>88.5</v>
      </c>
      <c r="L4" s="7">
        <v>100</v>
      </c>
      <c r="M4" s="7" t="s">
        <v>211</v>
      </c>
      <c r="N4" s="7" t="s">
        <v>105</v>
      </c>
      <c r="O4" s="7" t="s">
        <v>193</v>
      </c>
      <c r="P4" s="10">
        <v>40157</v>
      </c>
      <c r="Q4" s="7" t="s">
        <v>192</v>
      </c>
    </row>
    <row r="5" spans="1:25" s="9" customFormat="1" ht="92.25" customHeight="1" x14ac:dyDescent="0.25">
      <c r="A5" s="17">
        <v>2</v>
      </c>
      <c r="B5" s="8" t="s">
        <v>165</v>
      </c>
      <c r="C5" s="8" t="s">
        <v>214</v>
      </c>
      <c r="D5" s="8" t="s">
        <v>139</v>
      </c>
      <c r="E5" s="8" t="s">
        <v>84</v>
      </c>
      <c r="F5" s="8" t="s">
        <v>140</v>
      </c>
      <c r="G5" s="8">
        <v>9</v>
      </c>
      <c r="H5" s="8">
        <v>10</v>
      </c>
      <c r="I5" s="18">
        <v>67</v>
      </c>
      <c r="J5" s="18">
        <v>20</v>
      </c>
      <c r="K5" s="4">
        <f t="shared" si="0"/>
        <v>87</v>
      </c>
      <c r="L5" s="7">
        <v>100</v>
      </c>
      <c r="M5" s="15" t="s">
        <v>212</v>
      </c>
      <c r="N5" s="8" t="s">
        <v>141</v>
      </c>
      <c r="O5" s="8" t="s">
        <v>214</v>
      </c>
      <c r="P5" s="12">
        <v>39935</v>
      </c>
      <c r="Q5" s="15">
        <v>16396714100</v>
      </c>
    </row>
    <row r="6" spans="1:25" s="9" customFormat="1" ht="61.5" customHeight="1" x14ac:dyDescent="0.25">
      <c r="A6" s="17">
        <v>3</v>
      </c>
      <c r="B6" s="7" t="s">
        <v>164</v>
      </c>
      <c r="C6" s="7" t="s">
        <v>135</v>
      </c>
      <c r="D6" s="7" t="s">
        <v>32</v>
      </c>
      <c r="E6" s="7" t="s">
        <v>33</v>
      </c>
      <c r="F6" s="7" t="s">
        <v>34</v>
      </c>
      <c r="G6" s="7">
        <v>7</v>
      </c>
      <c r="H6" s="7">
        <v>9</v>
      </c>
      <c r="I6" s="4">
        <v>66.5</v>
      </c>
      <c r="J6" s="4">
        <v>19</v>
      </c>
      <c r="K6" s="4">
        <f t="shared" si="0"/>
        <v>85.5</v>
      </c>
      <c r="L6" s="7">
        <v>100</v>
      </c>
      <c r="M6" s="15" t="s">
        <v>212</v>
      </c>
      <c r="N6" s="8" t="s">
        <v>189</v>
      </c>
      <c r="O6" s="7" t="s">
        <v>135</v>
      </c>
      <c r="P6" s="10">
        <v>40881</v>
      </c>
      <c r="Q6" s="7" t="s">
        <v>185</v>
      </c>
    </row>
    <row r="7" spans="1:25" ht="62.25" customHeight="1" x14ac:dyDescent="0.25">
      <c r="A7" s="17">
        <v>4</v>
      </c>
      <c r="B7" s="7" t="s">
        <v>168</v>
      </c>
      <c r="C7" s="7" t="s">
        <v>215</v>
      </c>
      <c r="D7" s="7" t="s">
        <v>28</v>
      </c>
      <c r="E7" s="7" t="s">
        <v>29</v>
      </c>
      <c r="F7" s="7" t="s">
        <v>30</v>
      </c>
      <c r="G7" s="7">
        <v>9</v>
      </c>
      <c r="H7" s="7">
        <v>9</v>
      </c>
      <c r="I7" s="4">
        <v>61</v>
      </c>
      <c r="J7" s="4">
        <v>20</v>
      </c>
      <c r="K7" s="4">
        <f t="shared" si="0"/>
        <v>81</v>
      </c>
      <c r="L7" s="7">
        <v>100</v>
      </c>
      <c r="M7" s="15" t="s">
        <v>212</v>
      </c>
      <c r="N7" s="7" t="s">
        <v>31</v>
      </c>
      <c r="O7" s="7" t="s">
        <v>215</v>
      </c>
      <c r="P7" s="10">
        <v>39810</v>
      </c>
      <c r="Q7" s="7">
        <v>20041213569</v>
      </c>
    </row>
    <row r="8" spans="1:25" s="9" customFormat="1" ht="91.5" customHeight="1" x14ac:dyDescent="0.25">
      <c r="A8" s="17">
        <v>5</v>
      </c>
      <c r="B8" s="7" t="s">
        <v>170</v>
      </c>
      <c r="C8" s="7" t="s">
        <v>153</v>
      </c>
      <c r="D8" s="7" t="s">
        <v>42</v>
      </c>
      <c r="E8" s="7" t="s">
        <v>43</v>
      </c>
      <c r="F8" s="7" t="s">
        <v>44</v>
      </c>
      <c r="G8" s="7">
        <v>8</v>
      </c>
      <c r="H8" s="7">
        <v>9</v>
      </c>
      <c r="I8" s="4">
        <v>60</v>
      </c>
      <c r="J8" s="4">
        <v>20</v>
      </c>
      <c r="K8" s="4">
        <f t="shared" si="0"/>
        <v>80</v>
      </c>
      <c r="L8" s="7">
        <v>100</v>
      </c>
      <c r="M8" s="15" t="s">
        <v>212</v>
      </c>
      <c r="N8" s="7" t="s">
        <v>45</v>
      </c>
      <c r="O8" s="7" t="s">
        <v>153</v>
      </c>
      <c r="P8" s="10">
        <v>39164</v>
      </c>
      <c r="Q8" s="7" t="s">
        <v>179</v>
      </c>
    </row>
    <row r="9" spans="1:25" s="9" customFormat="1" ht="75" x14ac:dyDescent="0.25">
      <c r="A9" s="17">
        <v>6</v>
      </c>
      <c r="B9" s="7" t="s">
        <v>167</v>
      </c>
      <c r="C9" s="7" t="s">
        <v>183</v>
      </c>
      <c r="D9" s="7" t="s">
        <v>10</v>
      </c>
      <c r="E9" s="7" t="s">
        <v>11</v>
      </c>
      <c r="F9" s="7"/>
      <c r="G9" s="7">
        <v>8</v>
      </c>
      <c r="H9" s="7">
        <v>9</v>
      </c>
      <c r="I9" s="4">
        <v>53.5</v>
      </c>
      <c r="J9" s="4">
        <v>20</v>
      </c>
      <c r="K9" s="4">
        <f t="shared" si="0"/>
        <v>73.5</v>
      </c>
      <c r="L9" s="7">
        <v>100</v>
      </c>
      <c r="M9" s="15" t="s">
        <v>212</v>
      </c>
      <c r="N9" s="7" t="s">
        <v>12</v>
      </c>
      <c r="O9" s="7" t="s">
        <v>183</v>
      </c>
      <c r="P9" s="10">
        <v>40515</v>
      </c>
      <c r="Q9" s="7" t="s">
        <v>184</v>
      </c>
    </row>
    <row r="10" spans="1:25" s="19" customFormat="1" ht="60" x14ac:dyDescent="0.25">
      <c r="A10" s="17">
        <v>7</v>
      </c>
      <c r="B10" s="4" t="s">
        <v>171</v>
      </c>
      <c r="C10" s="4" t="s">
        <v>133</v>
      </c>
      <c r="D10" s="4" t="s">
        <v>130</v>
      </c>
      <c r="E10" s="4" t="s">
        <v>47</v>
      </c>
      <c r="F10" s="4" t="s">
        <v>131</v>
      </c>
      <c r="G10" s="4">
        <v>8</v>
      </c>
      <c r="H10" s="4">
        <v>9</v>
      </c>
      <c r="I10" s="4">
        <v>18</v>
      </c>
      <c r="J10" s="4">
        <v>19</v>
      </c>
      <c r="K10" s="4">
        <v>69</v>
      </c>
      <c r="L10" s="4">
        <v>100</v>
      </c>
      <c r="M10" s="4" t="s">
        <v>212</v>
      </c>
      <c r="N10" s="4" t="s">
        <v>132</v>
      </c>
      <c r="O10" s="4" t="s">
        <v>133</v>
      </c>
      <c r="P10" s="20">
        <v>40524</v>
      </c>
      <c r="Q10" s="4">
        <v>16365569801</v>
      </c>
    </row>
    <row r="11" spans="1:25" s="9" customFormat="1" ht="45" x14ac:dyDescent="0.25">
      <c r="A11" s="21">
        <v>8</v>
      </c>
      <c r="B11" s="4" t="s">
        <v>171</v>
      </c>
      <c r="C11" s="4" t="s">
        <v>216</v>
      </c>
      <c r="D11" s="4" t="s">
        <v>119</v>
      </c>
      <c r="E11" s="4" t="s">
        <v>120</v>
      </c>
      <c r="F11" s="4" t="s">
        <v>121</v>
      </c>
      <c r="G11" s="4">
        <v>9</v>
      </c>
      <c r="H11" s="4">
        <v>9</v>
      </c>
      <c r="I11" s="4">
        <v>44.5</v>
      </c>
      <c r="J11" s="4">
        <v>19</v>
      </c>
      <c r="K11" s="4">
        <f t="shared" ref="K11:K17" si="1">SUM(I11:J11)</f>
        <v>63.5</v>
      </c>
      <c r="L11" s="4">
        <v>100</v>
      </c>
      <c r="M11" s="2" t="s">
        <v>212</v>
      </c>
      <c r="N11" s="4" t="s">
        <v>109</v>
      </c>
      <c r="O11" s="4" t="s">
        <v>216</v>
      </c>
      <c r="P11" s="20">
        <v>40225</v>
      </c>
      <c r="Q11" s="4">
        <v>17253617771</v>
      </c>
    </row>
    <row r="12" spans="1:25" ht="45" x14ac:dyDescent="0.25">
      <c r="A12" s="21">
        <v>9</v>
      </c>
      <c r="B12" s="4" t="s">
        <v>169</v>
      </c>
      <c r="C12" s="4" t="s">
        <v>194</v>
      </c>
      <c r="D12" s="4" t="s">
        <v>98</v>
      </c>
      <c r="E12" s="4" t="s">
        <v>99</v>
      </c>
      <c r="F12" s="4" t="s">
        <v>100</v>
      </c>
      <c r="G12" s="4">
        <v>9</v>
      </c>
      <c r="H12" s="4">
        <v>9</v>
      </c>
      <c r="I12" s="4">
        <v>43.5</v>
      </c>
      <c r="J12" s="4">
        <v>20</v>
      </c>
      <c r="K12" s="4">
        <f t="shared" si="1"/>
        <v>63.5</v>
      </c>
      <c r="L12" s="4">
        <v>100</v>
      </c>
      <c r="M12" s="2" t="s">
        <v>212</v>
      </c>
      <c r="N12" s="4" t="s">
        <v>101</v>
      </c>
      <c r="O12" s="4" t="s">
        <v>194</v>
      </c>
      <c r="P12" s="20">
        <v>39657</v>
      </c>
      <c r="Q12" s="4" t="s">
        <v>195</v>
      </c>
    </row>
    <row r="13" spans="1:25" s="9" customFormat="1" ht="45" x14ac:dyDescent="0.25">
      <c r="A13" s="21">
        <v>10</v>
      </c>
      <c r="B13" s="4" t="s">
        <v>171</v>
      </c>
      <c r="C13" s="4" t="s">
        <v>216</v>
      </c>
      <c r="D13" s="4" t="s">
        <v>119</v>
      </c>
      <c r="E13" s="4" t="s">
        <v>122</v>
      </c>
      <c r="F13" s="4" t="s">
        <v>121</v>
      </c>
      <c r="G13" s="4">
        <v>9</v>
      </c>
      <c r="H13" s="4">
        <v>9</v>
      </c>
      <c r="I13" s="4">
        <v>42.5</v>
      </c>
      <c r="J13" s="4">
        <v>20</v>
      </c>
      <c r="K13" s="4">
        <f t="shared" si="1"/>
        <v>62.5</v>
      </c>
      <c r="L13" s="4">
        <v>100</v>
      </c>
      <c r="M13" s="2" t="s">
        <v>212</v>
      </c>
      <c r="N13" s="4" t="s">
        <v>109</v>
      </c>
      <c r="O13" s="4" t="s">
        <v>216</v>
      </c>
      <c r="P13" s="20">
        <v>40131</v>
      </c>
      <c r="Q13" s="4">
        <v>161277861175</v>
      </c>
      <c r="Y13" s="9" t="s">
        <v>225</v>
      </c>
    </row>
    <row r="14" spans="1:25" s="9" customFormat="1" ht="90" x14ac:dyDescent="0.25">
      <c r="A14" s="21">
        <v>11</v>
      </c>
      <c r="B14" s="4" t="s">
        <v>171</v>
      </c>
      <c r="C14" s="4" t="s">
        <v>217</v>
      </c>
      <c r="D14" s="4" t="s">
        <v>114</v>
      </c>
      <c r="E14" s="4" t="s">
        <v>115</v>
      </c>
      <c r="F14" s="4" t="s">
        <v>116</v>
      </c>
      <c r="G14" s="4">
        <v>9</v>
      </c>
      <c r="H14" s="4">
        <v>9</v>
      </c>
      <c r="I14" s="4">
        <v>32</v>
      </c>
      <c r="J14" s="4">
        <v>20</v>
      </c>
      <c r="K14" s="4">
        <f t="shared" si="1"/>
        <v>52</v>
      </c>
      <c r="L14" s="4">
        <v>100</v>
      </c>
      <c r="M14" s="2" t="s">
        <v>212</v>
      </c>
      <c r="N14" s="4" t="s">
        <v>113</v>
      </c>
      <c r="O14" s="4" t="s">
        <v>217</v>
      </c>
      <c r="P14" s="20">
        <v>40065</v>
      </c>
      <c r="Q14" s="4">
        <v>17486704409</v>
      </c>
      <c r="Y14" s="9" t="s">
        <v>226</v>
      </c>
    </row>
    <row r="15" spans="1:25" s="9" customFormat="1" ht="65.45" customHeight="1" x14ac:dyDescent="0.25">
      <c r="A15" s="21">
        <v>12</v>
      </c>
      <c r="B15" s="4" t="s">
        <v>167</v>
      </c>
      <c r="C15" s="4" t="s">
        <v>218</v>
      </c>
      <c r="D15" s="4" t="s">
        <v>13</v>
      </c>
      <c r="E15" s="4" t="s">
        <v>14</v>
      </c>
      <c r="F15" s="4" t="s">
        <v>15</v>
      </c>
      <c r="G15" s="4">
        <v>8</v>
      </c>
      <c r="H15" s="4">
        <v>9</v>
      </c>
      <c r="I15" s="4">
        <v>31.5</v>
      </c>
      <c r="J15" s="4">
        <v>19</v>
      </c>
      <c r="K15" s="4">
        <f t="shared" si="1"/>
        <v>50.5</v>
      </c>
      <c r="L15" s="4">
        <v>100</v>
      </c>
      <c r="M15" s="2" t="s">
        <v>212</v>
      </c>
      <c r="N15" s="4" t="s">
        <v>16</v>
      </c>
      <c r="O15" s="4" t="s">
        <v>218</v>
      </c>
      <c r="P15" s="20">
        <v>40310</v>
      </c>
      <c r="Q15" s="4">
        <v>16042239631</v>
      </c>
    </row>
    <row r="16" spans="1:25" s="9" customFormat="1" ht="89.25" customHeight="1" x14ac:dyDescent="0.25">
      <c r="A16" s="21">
        <v>13</v>
      </c>
      <c r="B16" s="4" t="s">
        <v>171</v>
      </c>
      <c r="C16" s="4" t="s">
        <v>217</v>
      </c>
      <c r="D16" s="4" t="s">
        <v>110</v>
      </c>
      <c r="E16" s="4" t="s">
        <v>111</v>
      </c>
      <c r="F16" s="4" t="s">
        <v>112</v>
      </c>
      <c r="G16" s="4">
        <v>8</v>
      </c>
      <c r="H16" s="4">
        <v>9</v>
      </c>
      <c r="I16" s="4">
        <v>30.5</v>
      </c>
      <c r="J16" s="4">
        <v>20</v>
      </c>
      <c r="K16" s="4">
        <f t="shared" si="1"/>
        <v>50.5</v>
      </c>
      <c r="L16" s="4">
        <v>100</v>
      </c>
      <c r="M16" s="2" t="s">
        <v>212</v>
      </c>
      <c r="N16" s="4" t="s">
        <v>113</v>
      </c>
      <c r="O16" s="4" t="s">
        <v>217</v>
      </c>
      <c r="P16" s="20">
        <v>40440</v>
      </c>
      <c r="Q16" s="4">
        <v>19148095593</v>
      </c>
    </row>
    <row r="17" spans="1:24" s="14" customFormat="1" ht="75" customHeight="1" x14ac:dyDescent="0.25">
      <c r="A17" s="21">
        <v>14</v>
      </c>
      <c r="B17" s="4" t="s">
        <v>171</v>
      </c>
      <c r="C17" s="4" t="s">
        <v>219</v>
      </c>
      <c r="D17" s="4" t="s">
        <v>126</v>
      </c>
      <c r="E17" s="4" t="s">
        <v>127</v>
      </c>
      <c r="F17" s="4" t="s">
        <v>128</v>
      </c>
      <c r="G17" s="4">
        <v>7</v>
      </c>
      <c r="H17" s="4">
        <v>9</v>
      </c>
      <c r="I17" s="4">
        <v>27</v>
      </c>
      <c r="J17" s="4">
        <v>17</v>
      </c>
      <c r="K17" s="4">
        <f t="shared" si="1"/>
        <v>44</v>
      </c>
      <c r="L17" s="4">
        <v>100</v>
      </c>
      <c r="M17" s="2" t="s">
        <v>212</v>
      </c>
      <c r="N17" s="4" t="s">
        <v>129</v>
      </c>
      <c r="O17" s="4" t="s">
        <v>219</v>
      </c>
      <c r="P17" s="20">
        <v>40904</v>
      </c>
      <c r="Q17" s="4">
        <v>20981266172</v>
      </c>
      <c r="R17" s="19"/>
      <c r="S17" s="19"/>
      <c r="T17" s="19"/>
      <c r="U17" s="19"/>
      <c r="V17" s="19"/>
      <c r="W17" s="19"/>
      <c r="X17" s="19"/>
    </row>
    <row r="18" spans="1:24" s="9" customFormat="1" ht="90.75" customHeight="1" x14ac:dyDescent="0.25">
      <c r="A18" s="21">
        <v>15</v>
      </c>
      <c r="B18" s="4" t="s">
        <v>171</v>
      </c>
      <c r="C18" s="4" t="s">
        <v>220</v>
      </c>
      <c r="D18" s="4" t="s">
        <v>106</v>
      </c>
      <c r="E18" s="4" t="s">
        <v>107</v>
      </c>
      <c r="F18" s="4" t="s">
        <v>108</v>
      </c>
      <c r="G18" s="4">
        <v>9</v>
      </c>
      <c r="H18" s="4">
        <v>9</v>
      </c>
      <c r="I18" s="4">
        <v>26.5</v>
      </c>
      <c r="J18" s="4">
        <v>17</v>
      </c>
      <c r="K18" s="4">
        <v>44</v>
      </c>
      <c r="L18" s="4">
        <v>100</v>
      </c>
      <c r="M18" s="2" t="s">
        <v>212</v>
      </c>
      <c r="N18" s="4" t="s">
        <v>228</v>
      </c>
      <c r="O18" s="4" t="s">
        <v>220</v>
      </c>
      <c r="P18" s="20">
        <v>40117</v>
      </c>
      <c r="Q18" s="4">
        <v>20014822995</v>
      </c>
    </row>
    <row r="19" spans="1:24" s="19" customFormat="1" ht="76.5" customHeight="1" x14ac:dyDescent="0.25">
      <c r="A19" s="21">
        <v>16</v>
      </c>
      <c r="B19" s="4" t="s">
        <v>166</v>
      </c>
      <c r="C19" s="4" t="s">
        <v>152</v>
      </c>
      <c r="D19" s="4" t="s">
        <v>50</v>
      </c>
      <c r="E19" s="4" t="s">
        <v>51</v>
      </c>
      <c r="F19" s="4" t="s">
        <v>52</v>
      </c>
      <c r="G19" s="4">
        <v>6</v>
      </c>
      <c r="H19" s="4">
        <v>9</v>
      </c>
      <c r="I19" s="4">
        <v>21.5</v>
      </c>
      <c r="J19" s="4">
        <v>20</v>
      </c>
      <c r="K19" s="4">
        <f t="shared" ref="K19:K28" si="2">SUM(I19:J19)</f>
        <v>41.5</v>
      </c>
      <c r="L19" s="4">
        <v>100</v>
      </c>
      <c r="M19" s="4" t="s">
        <v>229</v>
      </c>
      <c r="N19" s="4" t="s">
        <v>53</v>
      </c>
      <c r="O19" s="4" t="s">
        <v>152</v>
      </c>
      <c r="P19" s="20">
        <v>41052</v>
      </c>
      <c r="Q19" s="4">
        <v>17212379045</v>
      </c>
    </row>
    <row r="20" spans="1:24" s="9" customFormat="1" ht="54.75" customHeight="1" x14ac:dyDescent="0.25">
      <c r="A20" s="17">
        <v>17</v>
      </c>
      <c r="B20" s="7" t="s">
        <v>165</v>
      </c>
      <c r="C20" s="7" t="s">
        <v>149</v>
      </c>
      <c r="D20" s="7" t="s">
        <v>88</v>
      </c>
      <c r="E20" s="7" t="s">
        <v>89</v>
      </c>
      <c r="F20" s="7" t="s">
        <v>27</v>
      </c>
      <c r="G20" s="7">
        <v>8</v>
      </c>
      <c r="H20" s="7">
        <v>9</v>
      </c>
      <c r="I20" s="4">
        <v>22</v>
      </c>
      <c r="J20" s="4">
        <v>12</v>
      </c>
      <c r="K20" s="4">
        <f t="shared" si="2"/>
        <v>34</v>
      </c>
      <c r="L20" s="7">
        <v>100</v>
      </c>
      <c r="M20" s="7" t="s">
        <v>229</v>
      </c>
      <c r="N20" s="7" t="s">
        <v>90</v>
      </c>
      <c r="O20" s="7" t="s">
        <v>149</v>
      </c>
      <c r="P20" s="10">
        <v>39928</v>
      </c>
      <c r="Q20" s="7">
        <v>17122350525</v>
      </c>
    </row>
    <row r="21" spans="1:24" s="9" customFormat="1" ht="45" x14ac:dyDescent="0.25">
      <c r="A21" s="17">
        <v>18</v>
      </c>
      <c r="B21" s="7" t="s">
        <v>171</v>
      </c>
      <c r="C21" s="7" t="s">
        <v>136</v>
      </c>
      <c r="D21" s="7" t="s">
        <v>123</v>
      </c>
      <c r="E21" s="7" t="s">
        <v>124</v>
      </c>
      <c r="F21" s="7" t="s">
        <v>125</v>
      </c>
      <c r="G21" s="7">
        <v>9</v>
      </c>
      <c r="H21" s="7">
        <v>9</v>
      </c>
      <c r="I21" s="4">
        <v>17.5</v>
      </c>
      <c r="J21" s="4">
        <v>16</v>
      </c>
      <c r="K21" s="4">
        <f t="shared" si="2"/>
        <v>33.5</v>
      </c>
      <c r="L21" s="7">
        <v>100</v>
      </c>
      <c r="M21" s="7" t="s">
        <v>229</v>
      </c>
      <c r="N21" s="7" t="s">
        <v>109</v>
      </c>
      <c r="O21" s="7" t="s">
        <v>136</v>
      </c>
      <c r="P21" s="10">
        <v>40081</v>
      </c>
      <c r="Q21" s="7">
        <v>17151793572</v>
      </c>
    </row>
    <row r="22" spans="1:24" s="9" customFormat="1" ht="44.25" customHeight="1" x14ac:dyDescent="0.25">
      <c r="A22" s="17">
        <v>19</v>
      </c>
      <c r="B22" s="7" t="s">
        <v>160</v>
      </c>
      <c r="C22" s="7" t="s">
        <v>151</v>
      </c>
      <c r="D22" s="7" t="s">
        <v>17</v>
      </c>
      <c r="E22" s="7" t="s">
        <v>18</v>
      </c>
      <c r="F22" s="7" t="s">
        <v>19</v>
      </c>
      <c r="G22" s="7">
        <v>9</v>
      </c>
      <c r="H22" s="7">
        <v>9</v>
      </c>
      <c r="I22" s="4">
        <v>21</v>
      </c>
      <c r="J22" s="4">
        <v>10</v>
      </c>
      <c r="K22" s="4">
        <f t="shared" si="2"/>
        <v>31</v>
      </c>
      <c r="L22" s="7">
        <v>100</v>
      </c>
      <c r="M22" s="7" t="s">
        <v>229</v>
      </c>
      <c r="N22" s="7" t="s">
        <v>198</v>
      </c>
      <c r="O22" s="7" t="s">
        <v>151</v>
      </c>
      <c r="P22" s="10">
        <v>39885</v>
      </c>
      <c r="Q22" s="7">
        <v>16715428680</v>
      </c>
    </row>
    <row r="23" spans="1:24" s="9" customFormat="1" ht="60" x14ac:dyDescent="0.25">
      <c r="A23" s="17">
        <v>20</v>
      </c>
      <c r="B23" s="7" t="s">
        <v>166</v>
      </c>
      <c r="C23" s="7" t="s">
        <v>137</v>
      </c>
      <c r="D23" s="7" t="s">
        <v>46</v>
      </c>
      <c r="E23" s="7" t="s">
        <v>47</v>
      </c>
      <c r="F23" s="7" t="s">
        <v>48</v>
      </c>
      <c r="G23" s="7">
        <v>8</v>
      </c>
      <c r="H23" s="7">
        <v>9</v>
      </c>
      <c r="I23" s="4">
        <v>14</v>
      </c>
      <c r="J23" s="4">
        <v>14</v>
      </c>
      <c r="K23" s="4">
        <f t="shared" si="2"/>
        <v>28</v>
      </c>
      <c r="L23" s="7">
        <v>100</v>
      </c>
      <c r="M23" s="7" t="s">
        <v>229</v>
      </c>
      <c r="N23" s="7" t="s">
        <v>49</v>
      </c>
      <c r="O23" s="7" t="s">
        <v>137</v>
      </c>
      <c r="P23" s="10">
        <v>40554</v>
      </c>
      <c r="Q23" s="7">
        <v>16878940950</v>
      </c>
    </row>
    <row r="24" spans="1:24" s="9" customFormat="1" ht="57" customHeight="1" x14ac:dyDescent="0.25">
      <c r="A24" s="17">
        <v>21</v>
      </c>
      <c r="B24" s="7" t="s">
        <v>165</v>
      </c>
      <c r="C24" s="7" t="s">
        <v>149</v>
      </c>
      <c r="D24" s="7" t="s">
        <v>85</v>
      </c>
      <c r="E24" s="7" t="s">
        <v>86</v>
      </c>
      <c r="F24" s="7" t="s">
        <v>87</v>
      </c>
      <c r="G24" s="7">
        <v>8</v>
      </c>
      <c r="H24" s="7">
        <v>9</v>
      </c>
      <c r="I24" s="4">
        <v>11</v>
      </c>
      <c r="J24" s="4">
        <v>14</v>
      </c>
      <c r="K24" s="4">
        <f t="shared" si="2"/>
        <v>25</v>
      </c>
      <c r="L24" s="7">
        <v>100</v>
      </c>
      <c r="M24" s="7" t="s">
        <v>229</v>
      </c>
      <c r="N24" s="7" t="s">
        <v>82</v>
      </c>
      <c r="O24" s="7" t="s">
        <v>149</v>
      </c>
      <c r="P24" s="10">
        <v>40473</v>
      </c>
      <c r="Q24" s="7" t="s">
        <v>190</v>
      </c>
    </row>
    <row r="25" spans="1:24" s="9" customFormat="1" ht="63.75" customHeight="1" x14ac:dyDescent="0.25">
      <c r="A25" s="17">
        <v>22</v>
      </c>
      <c r="B25" s="7" t="s">
        <v>165</v>
      </c>
      <c r="C25" s="7" t="s">
        <v>149</v>
      </c>
      <c r="D25" s="7" t="s">
        <v>83</v>
      </c>
      <c r="E25" s="7" t="s">
        <v>91</v>
      </c>
      <c r="F25" s="7" t="s">
        <v>26</v>
      </c>
      <c r="G25" s="7">
        <v>9</v>
      </c>
      <c r="H25" s="7">
        <v>9</v>
      </c>
      <c r="I25" s="4">
        <v>10</v>
      </c>
      <c r="J25" s="4">
        <v>10</v>
      </c>
      <c r="K25" s="4">
        <f t="shared" si="2"/>
        <v>20</v>
      </c>
      <c r="L25" s="7">
        <v>100</v>
      </c>
      <c r="M25" s="7" t="s">
        <v>229</v>
      </c>
      <c r="N25" s="7" t="s">
        <v>90</v>
      </c>
      <c r="O25" s="7" t="s">
        <v>149</v>
      </c>
      <c r="P25" s="10">
        <v>40075</v>
      </c>
      <c r="Q25" s="7" t="s">
        <v>191</v>
      </c>
    </row>
    <row r="26" spans="1:24" s="9" customFormat="1" ht="74.25" customHeight="1" x14ac:dyDescent="0.25">
      <c r="A26" s="17">
        <v>23</v>
      </c>
      <c r="B26" s="7" t="s">
        <v>171</v>
      </c>
      <c r="C26" s="7" t="s">
        <v>138</v>
      </c>
      <c r="D26" s="7" t="s">
        <v>117</v>
      </c>
      <c r="E26" s="7" t="s">
        <v>118</v>
      </c>
      <c r="F26" s="7"/>
      <c r="G26" s="7">
        <v>9</v>
      </c>
      <c r="H26" s="7">
        <v>9</v>
      </c>
      <c r="I26" s="4">
        <v>15.5</v>
      </c>
      <c r="J26" s="4">
        <v>0</v>
      </c>
      <c r="K26" s="4">
        <f t="shared" si="2"/>
        <v>15.5</v>
      </c>
      <c r="L26" s="7">
        <v>100</v>
      </c>
      <c r="M26" s="7" t="s">
        <v>229</v>
      </c>
      <c r="N26" s="7" t="s">
        <v>113</v>
      </c>
      <c r="O26" s="7" t="s">
        <v>138</v>
      </c>
      <c r="P26" s="10">
        <v>39965</v>
      </c>
      <c r="Q26" s="7">
        <v>223340024511</v>
      </c>
    </row>
    <row r="27" spans="1:24" s="9" customFormat="1" ht="63" customHeight="1" x14ac:dyDescent="0.25">
      <c r="A27" s="17">
        <v>24</v>
      </c>
      <c r="B27" s="7" t="s">
        <v>161</v>
      </c>
      <c r="C27" s="7" t="s">
        <v>154</v>
      </c>
      <c r="D27" s="7" t="s">
        <v>65</v>
      </c>
      <c r="E27" s="7" t="s">
        <v>66</v>
      </c>
      <c r="F27" s="7" t="s">
        <v>67</v>
      </c>
      <c r="G27" s="7">
        <v>9</v>
      </c>
      <c r="H27" s="7">
        <v>9</v>
      </c>
      <c r="I27" s="4">
        <v>5.5</v>
      </c>
      <c r="J27" s="4">
        <v>9</v>
      </c>
      <c r="K27" s="4">
        <f t="shared" si="2"/>
        <v>14.5</v>
      </c>
      <c r="L27" s="7">
        <v>100</v>
      </c>
      <c r="M27" s="7" t="s">
        <v>229</v>
      </c>
      <c r="N27" s="8" t="s">
        <v>71</v>
      </c>
      <c r="O27" s="7" t="s">
        <v>154</v>
      </c>
      <c r="P27" s="10">
        <v>39842</v>
      </c>
      <c r="Q27" s="7">
        <v>54300100007</v>
      </c>
    </row>
    <row r="28" spans="1:24" s="9" customFormat="1" ht="78" customHeight="1" x14ac:dyDescent="0.25">
      <c r="A28" s="17">
        <v>25</v>
      </c>
      <c r="B28" s="7" t="s">
        <v>161</v>
      </c>
      <c r="C28" s="7" t="s">
        <v>154</v>
      </c>
      <c r="D28" s="7" t="s">
        <v>62</v>
      </c>
      <c r="E28" s="7" t="s">
        <v>63</v>
      </c>
      <c r="F28" s="7" t="s">
        <v>64</v>
      </c>
      <c r="G28" s="7">
        <v>8</v>
      </c>
      <c r="H28" s="7">
        <v>9</v>
      </c>
      <c r="I28" s="4">
        <v>6.5</v>
      </c>
      <c r="J28" s="4">
        <v>8</v>
      </c>
      <c r="K28" s="4">
        <f t="shared" si="2"/>
        <v>14.5</v>
      </c>
      <c r="L28" s="7">
        <v>100</v>
      </c>
      <c r="M28" s="7" t="s">
        <v>229</v>
      </c>
      <c r="N28" s="8" t="s">
        <v>71</v>
      </c>
      <c r="O28" s="7" t="s">
        <v>150</v>
      </c>
      <c r="P28" s="10">
        <v>39870</v>
      </c>
      <c r="Q28" s="7">
        <v>543001000008</v>
      </c>
    </row>
    <row r="29" spans="1:24" x14ac:dyDescent="0.25">
      <c r="I29" s="19"/>
      <c r="J29" s="19"/>
      <c r="K29" s="19"/>
    </row>
    <row r="30" spans="1:24" x14ac:dyDescent="0.25">
      <c r="I30" s="19"/>
      <c r="J30" s="19"/>
      <c r="K30" s="19"/>
    </row>
    <row r="31" spans="1:24" x14ac:dyDescent="0.25">
      <c r="I31" s="19"/>
      <c r="J31" s="19"/>
      <c r="K31" s="19"/>
    </row>
    <row r="32" spans="1:24" x14ac:dyDescent="0.25">
      <c r="I32" s="19"/>
      <c r="J32" s="19"/>
      <c r="K32" s="19"/>
    </row>
    <row r="33" spans="9:11" x14ac:dyDescent="0.25">
      <c r="I33" s="19"/>
      <c r="J33" s="19"/>
      <c r="K33" s="19"/>
    </row>
    <row r="34" spans="9:11" x14ac:dyDescent="0.25">
      <c r="I34" s="19"/>
      <c r="J34" s="19"/>
      <c r="K34" s="19"/>
    </row>
    <row r="35" spans="9:11" x14ac:dyDescent="0.25">
      <c r="I35" s="19"/>
      <c r="J35" s="19"/>
      <c r="K35" s="19"/>
    </row>
    <row r="36" spans="9:11" x14ac:dyDescent="0.25">
      <c r="I36" s="19"/>
      <c r="J36" s="19"/>
      <c r="K36" s="19"/>
    </row>
    <row r="37" spans="9:11" x14ac:dyDescent="0.25">
      <c r="I37" s="19"/>
      <c r="J37" s="19"/>
      <c r="K37" s="19"/>
    </row>
    <row r="38" spans="9:11" x14ac:dyDescent="0.25">
      <c r="I38" s="19"/>
      <c r="J38" s="19"/>
      <c r="K38" s="19"/>
    </row>
    <row r="39" spans="9:11" x14ac:dyDescent="0.25">
      <c r="I39" s="19"/>
      <c r="J39" s="19"/>
      <c r="K39" s="19"/>
    </row>
    <row r="40" spans="9:11" x14ac:dyDescent="0.25">
      <c r="I40" s="19"/>
      <c r="J40" s="19"/>
      <c r="K40" s="19"/>
    </row>
    <row r="41" spans="9:11" x14ac:dyDescent="0.25">
      <c r="I41" s="19"/>
      <c r="J41" s="19"/>
      <c r="K41" s="19"/>
    </row>
    <row r="42" spans="9:11" x14ac:dyDescent="0.25">
      <c r="I42" s="19"/>
      <c r="J42" s="19"/>
      <c r="K42" s="19"/>
    </row>
    <row r="43" spans="9:11" x14ac:dyDescent="0.25">
      <c r="I43" s="19"/>
      <c r="J43" s="19"/>
      <c r="K43" s="19"/>
    </row>
    <row r="44" spans="9:11" x14ac:dyDescent="0.25">
      <c r="I44" s="19"/>
      <c r="J44" s="19"/>
      <c r="K44" s="19"/>
    </row>
    <row r="45" spans="9:11" x14ac:dyDescent="0.25">
      <c r="I45" s="19"/>
      <c r="J45" s="19"/>
      <c r="K45" s="19"/>
    </row>
    <row r="46" spans="9:11" x14ac:dyDescent="0.25">
      <c r="I46" s="19"/>
      <c r="J46" s="19"/>
      <c r="K46" s="19"/>
    </row>
    <row r="47" spans="9:11" x14ac:dyDescent="0.25">
      <c r="I47" s="19"/>
      <c r="J47" s="19"/>
      <c r="K47" s="19"/>
    </row>
    <row r="48" spans="9:11" x14ac:dyDescent="0.25">
      <c r="I48" s="19"/>
      <c r="J48" s="19"/>
      <c r="K48" s="19"/>
    </row>
    <row r="49" spans="9:11" x14ac:dyDescent="0.25">
      <c r="I49" s="19"/>
      <c r="J49" s="19"/>
      <c r="K49" s="19"/>
    </row>
    <row r="50" spans="9:11" x14ac:dyDescent="0.25">
      <c r="I50" s="19"/>
      <c r="J50" s="19"/>
      <c r="K50" s="19"/>
    </row>
    <row r="51" spans="9:11" x14ac:dyDescent="0.25">
      <c r="I51" s="19"/>
      <c r="J51" s="19"/>
      <c r="K51" s="19"/>
    </row>
    <row r="52" spans="9:11" x14ac:dyDescent="0.25">
      <c r="I52" s="19"/>
      <c r="J52" s="19"/>
      <c r="K52" s="19"/>
    </row>
    <row r="53" spans="9:11" x14ac:dyDescent="0.25">
      <c r="I53" s="19"/>
      <c r="J53" s="19"/>
      <c r="K53" s="19"/>
    </row>
    <row r="54" spans="9:11" x14ac:dyDescent="0.25">
      <c r="I54" s="19"/>
      <c r="J54" s="19"/>
      <c r="K54" s="19"/>
    </row>
    <row r="55" spans="9:11" x14ac:dyDescent="0.25">
      <c r="I55" s="19"/>
      <c r="J55" s="19"/>
      <c r="K55" s="19"/>
    </row>
    <row r="56" spans="9:11" x14ac:dyDescent="0.25">
      <c r="I56" s="19"/>
      <c r="J56" s="19"/>
      <c r="K56" s="19"/>
    </row>
  </sheetData>
  <autoFilter ref="B3:Q27">
    <sortState ref="B4:Q28">
      <sortCondition descending="1" ref="K3:K27"/>
    </sortState>
  </autoFilter>
  <sortState ref="A4:Q28">
    <sortCondition descending="1" ref="K4:K28"/>
  </sortState>
  <mergeCells count="1">
    <mergeCell ref="A2:XFD2"/>
  </mergeCells>
  <pageMargins left="0" right="0" top="0" bottom="0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X11"/>
  <sheetViews>
    <sheetView topLeftCell="A10" workbookViewId="0">
      <selection activeCell="Q6" sqref="A6:Q6"/>
    </sheetView>
  </sheetViews>
  <sheetFormatPr defaultRowHeight="15" x14ac:dyDescent="0.25"/>
  <cols>
    <col min="1" max="1" width="4.42578125" style="9" customWidth="1"/>
    <col min="2" max="2" width="17.28515625" style="9" customWidth="1"/>
    <col min="3" max="3" width="22.28515625" style="9" customWidth="1"/>
    <col min="4" max="4" width="12.28515625" style="9" customWidth="1"/>
    <col min="5" max="5" width="9.140625" style="9"/>
    <col min="6" max="6" width="15.42578125" style="9" customWidth="1"/>
    <col min="7" max="7" width="5.42578125" style="9" customWidth="1"/>
    <col min="8" max="8" width="9.140625" style="9"/>
    <col min="9" max="10" width="8.85546875" style="9"/>
    <col min="11" max="11" width="10" style="9" bestFit="1" customWidth="1"/>
    <col min="12" max="12" width="10" style="9" customWidth="1"/>
    <col min="13" max="13" width="15" style="9" customWidth="1"/>
    <col min="14" max="14" width="16.85546875" style="9" customWidth="1"/>
    <col min="15" max="15" width="23" style="9" customWidth="1"/>
    <col min="16" max="16" width="13.140625" style="9" customWidth="1"/>
    <col min="17" max="17" width="20.140625" style="9" customWidth="1"/>
  </cols>
  <sheetData>
    <row r="1" spans="1:24" x14ac:dyDescent="0.25">
      <c r="A1" s="9" t="s">
        <v>231</v>
      </c>
    </row>
    <row r="2" spans="1:24" ht="33" customHeight="1" x14ac:dyDescent="0.25">
      <c r="A2" s="16" t="s">
        <v>0</v>
      </c>
      <c r="B2" s="16" t="s">
        <v>1</v>
      </c>
      <c r="C2" s="16" t="s">
        <v>2</v>
      </c>
      <c r="D2" s="16" t="s">
        <v>3</v>
      </c>
      <c r="E2" s="16" t="s">
        <v>4</v>
      </c>
      <c r="F2" s="16" t="s">
        <v>5</v>
      </c>
      <c r="G2" s="16" t="s">
        <v>6</v>
      </c>
      <c r="H2" s="16" t="s">
        <v>7</v>
      </c>
      <c r="I2" s="16" t="s">
        <v>202</v>
      </c>
      <c r="J2" s="16" t="s">
        <v>201</v>
      </c>
      <c r="K2" s="16" t="s">
        <v>207</v>
      </c>
      <c r="L2" s="16" t="s">
        <v>213</v>
      </c>
      <c r="M2" s="16" t="s">
        <v>206</v>
      </c>
      <c r="N2" s="16" t="s">
        <v>8</v>
      </c>
      <c r="O2" s="16" t="s">
        <v>9</v>
      </c>
      <c r="P2" s="16" t="s">
        <v>177</v>
      </c>
      <c r="Q2" s="16" t="s">
        <v>176</v>
      </c>
    </row>
    <row r="3" spans="1:24" s="9" customFormat="1" ht="65.25" customHeight="1" x14ac:dyDescent="0.25">
      <c r="A3" s="8">
        <v>1</v>
      </c>
      <c r="B3" s="8" t="s">
        <v>159</v>
      </c>
      <c r="C3" s="8" t="s">
        <v>196</v>
      </c>
      <c r="D3" s="8" t="s">
        <v>38</v>
      </c>
      <c r="E3" s="8" t="s">
        <v>39</v>
      </c>
      <c r="F3" s="8" t="s">
        <v>40</v>
      </c>
      <c r="G3" s="8">
        <v>10</v>
      </c>
      <c r="H3" s="8">
        <v>10</v>
      </c>
      <c r="I3" s="8">
        <v>64.5</v>
      </c>
      <c r="J3" s="8">
        <v>19</v>
      </c>
      <c r="K3" s="8">
        <f t="shared" ref="K3:K11" si="0">SUM(I3:J3)</f>
        <v>83.5</v>
      </c>
      <c r="L3" s="8">
        <v>100</v>
      </c>
      <c r="M3" s="8" t="s">
        <v>211</v>
      </c>
      <c r="N3" s="8" t="s">
        <v>41</v>
      </c>
      <c r="O3" s="8" t="s">
        <v>196</v>
      </c>
      <c r="P3" s="12">
        <v>39009</v>
      </c>
      <c r="Q3" s="8" t="s">
        <v>197</v>
      </c>
    </row>
    <row r="4" spans="1:24" s="9" customFormat="1" ht="66" customHeight="1" x14ac:dyDescent="0.25">
      <c r="A4" s="8">
        <v>2</v>
      </c>
      <c r="B4" s="8" t="s">
        <v>162</v>
      </c>
      <c r="C4" s="8" t="s">
        <v>221</v>
      </c>
      <c r="D4" s="8" t="s">
        <v>92</v>
      </c>
      <c r="E4" s="8" t="s">
        <v>79</v>
      </c>
      <c r="F4" s="8" t="s">
        <v>93</v>
      </c>
      <c r="G4" s="8">
        <v>9</v>
      </c>
      <c r="H4" s="8">
        <v>10</v>
      </c>
      <c r="I4" s="8">
        <v>61.5</v>
      </c>
      <c r="J4" s="8">
        <v>20</v>
      </c>
      <c r="K4" s="8">
        <f t="shared" si="0"/>
        <v>81.5</v>
      </c>
      <c r="L4" s="8">
        <v>100</v>
      </c>
      <c r="M4" s="8" t="s">
        <v>212</v>
      </c>
      <c r="N4" s="8" t="s">
        <v>94</v>
      </c>
      <c r="O4" s="8" t="s">
        <v>221</v>
      </c>
      <c r="P4" s="12">
        <v>39586</v>
      </c>
      <c r="Q4" s="8">
        <v>58300700231</v>
      </c>
    </row>
    <row r="5" spans="1:24" s="9" customFormat="1" ht="102.75" customHeight="1" x14ac:dyDescent="0.25">
      <c r="A5" s="8">
        <v>3</v>
      </c>
      <c r="B5" s="8" t="s">
        <v>160</v>
      </c>
      <c r="C5" s="8" t="s">
        <v>155</v>
      </c>
      <c r="D5" s="8" t="s">
        <v>20</v>
      </c>
      <c r="E5" s="8" t="s">
        <v>21</v>
      </c>
      <c r="F5" s="8" t="s">
        <v>22</v>
      </c>
      <c r="G5" s="8">
        <v>10</v>
      </c>
      <c r="H5" s="8">
        <v>10</v>
      </c>
      <c r="I5" s="8">
        <v>41.5</v>
      </c>
      <c r="J5" s="8">
        <v>20</v>
      </c>
      <c r="K5" s="8">
        <f t="shared" si="0"/>
        <v>61.5</v>
      </c>
      <c r="L5" s="8">
        <v>100</v>
      </c>
      <c r="M5" s="8" t="s">
        <v>212</v>
      </c>
      <c r="N5" s="8" t="s">
        <v>230</v>
      </c>
      <c r="O5" s="8" t="s">
        <v>155</v>
      </c>
      <c r="P5" s="12">
        <v>39629</v>
      </c>
      <c r="Q5" s="8">
        <v>18397287835</v>
      </c>
      <c r="X5" s="11"/>
    </row>
    <row r="6" spans="1:24" s="14" customFormat="1" ht="95.25" customHeight="1" x14ac:dyDescent="0.25">
      <c r="A6" s="18">
        <v>4</v>
      </c>
      <c r="B6" s="18" t="s">
        <v>166</v>
      </c>
      <c r="C6" s="18" t="s">
        <v>227</v>
      </c>
      <c r="D6" s="18" t="s">
        <v>142</v>
      </c>
      <c r="E6" s="18" t="s">
        <v>143</v>
      </c>
      <c r="F6" s="18" t="s">
        <v>144</v>
      </c>
      <c r="G6" s="18">
        <v>10</v>
      </c>
      <c r="H6" s="18">
        <v>10</v>
      </c>
      <c r="I6" s="18">
        <v>37</v>
      </c>
      <c r="J6" s="18">
        <v>14</v>
      </c>
      <c r="K6" s="18">
        <f t="shared" si="0"/>
        <v>51</v>
      </c>
      <c r="L6" s="18">
        <v>100</v>
      </c>
      <c r="M6" s="18" t="s">
        <v>212</v>
      </c>
      <c r="N6" s="18" t="s">
        <v>53</v>
      </c>
      <c r="O6" s="18" t="s">
        <v>227</v>
      </c>
      <c r="P6" s="24">
        <v>39718</v>
      </c>
      <c r="Q6" s="18">
        <v>16530534248</v>
      </c>
      <c r="R6" s="19"/>
      <c r="S6" s="19"/>
      <c r="T6" s="19"/>
      <c r="U6" s="19"/>
      <c r="V6" s="19"/>
    </row>
    <row r="7" spans="1:24" s="9" customFormat="1" ht="63" customHeight="1" x14ac:dyDescent="0.25">
      <c r="A7" s="8">
        <v>5</v>
      </c>
      <c r="B7" s="8" t="s">
        <v>164</v>
      </c>
      <c r="C7" s="8" t="s">
        <v>135</v>
      </c>
      <c r="D7" s="8" t="s">
        <v>35</v>
      </c>
      <c r="E7" s="8" t="s">
        <v>36</v>
      </c>
      <c r="F7" s="8" t="s">
        <v>37</v>
      </c>
      <c r="G7" s="8">
        <v>10</v>
      </c>
      <c r="H7" s="8">
        <v>10</v>
      </c>
      <c r="I7" s="8">
        <v>15.5</v>
      </c>
      <c r="J7" s="8">
        <v>17</v>
      </c>
      <c r="K7" s="8">
        <f t="shared" si="0"/>
        <v>32.5</v>
      </c>
      <c r="L7" s="8">
        <v>100</v>
      </c>
      <c r="M7" s="8" t="s">
        <v>229</v>
      </c>
      <c r="N7" s="8" t="s">
        <v>188</v>
      </c>
      <c r="O7" s="8" t="s">
        <v>135</v>
      </c>
      <c r="P7" s="12">
        <v>39433</v>
      </c>
      <c r="Q7" s="8" t="s">
        <v>187</v>
      </c>
    </row>
    <row r="8" spans="1:24" ht="63" x14ac:dyDescent="0.25">
      <c r="A8" s="8">
        <v>6</v>
      </c>
      <c r="B8" s="8" t="s">
        <v>162</v>
      </c>
      <c r="C8" s="8" t="s">
        <v>134</v>
      </c>
      <c r="D8" s="8" t="s">
        <v>95</v>
      </c>
      <c r="E8" s="8" t="s">
        <v>96</v>
      </c>
      <c r="F8" s="8" t="s">
        <v>97</v>
      </c>
      <c r="G8" s="8">
        <v>9</v>
      </c>
      <c r="H8" s="8">
        <v>10</v>
      </c>
      <c r="I8" s="8">
        <v>14.5</v>
      </c>
      <c r="J8" s="8">
        <v>18</v>
      </c>
      <c r="K8" s="8">
        <f t="shared" si="0"/>
        <v>32.5</v>
      </c>
      <c r="L8" s="8">
        <v>100</v>
      </c>
      <c r="M8" s="8" t="s">
        <v>229</v>
      </c>
      <c r="N8" s="8" t="s">
        <v>94</v>
      </c>
      <c r="O8" s="8" t="s">
        <v>134</v>
      </c>
      <c r="P8" s="12">
        <v>39491</v>
      </c>
      <c r="Q8" s="8">
        <v>58300700211</v>
      </c>
    </row>
    <row r="9" spans="1:24" ht="78.75" x14ac:dyDescent="0.25">
      <c r="A9" s="8">
        <v>7</v>
      </c>
      <c r="B9" s="8" t="s">
        <v>161</v>
      </c>
      <c r="C9" s="8" t="s">
        <v>178</v>
      </c>
      <c r="D9" s="8" t="s">
        <v>68</v>
      </c>
      <c r="E9" s="8" t="s">
        <v>69</v>
      </c>
      <c r="F9" s="8" t="s">
        <v>70</v>
      </c>
      <c r="G9" s="8">
        <v>10</v>
      </c>
      <c r="H9" s="8">
        <v>10</v>
      </c>
      <c r="I9" s="8">
        <v>13</v>
      </c>
      <c r="J9" s="8">
        <v>15</v>
      </c>
      <c r="K9" s="8">
        <f t="shared" si="0"/>
        <v>28</v>
      </c>
      <c r="L9" s="8">
        <v>100</v>
      </c>
      <c r="M9" s="8" t="s">
        <v>229</v>
      </c>
      <c r="N9" s="8" t="s">
        <v>71</v>
      </c>
      <c r="O9" s="8" t="s">
        <v>178</v>
      </c>
      <c r="P9" s="12">
        <v>39665</v>
      </c>
      <c r="Q9" s="8">
        <v>17527988627</v>
      </c>
    </row>
    <row r="10" spans="1:24" s="9" customFormat="1" ht="45" customHeight="1" x14ac:dyDescent="0.25">
      <c r="A10" s="8">
        <v>8</v>
      </c>
      <c r="B10" s="8" t="s">
        <v>163</v>
      </c>
      <c r="C10" s="8" t="s">
        <v>156</v>
      </c>
      <c r="D10" s="8" t="s">
        <v>72</v>
      </c>
      <c r="E10" s="8" t="s">
        <v>73</v>
      </c>
      <c r="F10" s="8" t="s">
        <v>74</v>
      </c>
      <c r="G10" s="8">
        <v>10</v>
      </c>
      <c r="H10" s="8">
        <v>10</v>
      </c>
      <c r="I10" s="8">
        <v>6</v>
      </c>
      <c r="J10" s="8">
        <v>12</v>
      </c>
      <c r="K10" s="8">
        <f t="shared" si="0"/>
        <v>18</v>
      </c>
      <c r="L10" s="8">
        <v>100</v>
      </c>
      <c r="M10" s="8" t="s">
        <v>229</v>
      </c>
      <c r="N10" s="8" t="s">
        <v>71</v>
      </c>
      <c r="O10" s="8" t="s">
        <v>156</v>
      </c>
      <c r="P10" s="12">
        <v>39349</v>
      </c>
      <c r="Q10" s="8">
        <v>21281460430</v>
      </c>
    </row>
    <row r="11" spans="1:24" s="9" customFormat="1" ht="96.75" customHeight="1" x14ac:dyDescent="0.25">
      <c r="A11" s="8">
        <v>9</v>
      </c>
      <c r="B11" s="8" t="s">
        <v>161</v>
      </c>
      <c r="C11" s="8" t="s">
        <v>156</v>
      </c>
      <c r="D11" s="8" t="s">
        <v>75</v>
      </c>
      <c r="E11" s="8" t="s">
        <v>76</v>
      </c>
      <c r="F11" s="8" t="s">
        <v>77</v>
      </c>
      <c r="G11" s="8">
        <v>10</v>
      </c>
      <c r="H11" s="8">
        <v>10</v>
      </c>
      <c r="I11" s="8">
        <v>3.5</v>
      </c>
      <c r="J11" s="8">
        <v>2</v>
      </c>
      <c r="K11" s="8">
        <f t="shared" si="0"/>
        <v>5.5</v>
      </c>
      <c r="L11" s="8">
        <v>100</v>
      </c>
      <c r="M11" s="8" t="s">
        <v>229</v>
      </c>
      <c r="N11" s="8" t="s">
        <v>71</v>
      </c>
      <c r="O11" s="8" t="s">
        <v>156</v>
      </c>
      <c r="P11" s="12">
        <v>39545</v>
      </c>
      <c r="Q11" s="8">
        <v>543001100002</v>
      </c>
    </row>
  </sheetData>
  <autoFilter ref="B2:Q11">
    <sortState ref="B3:Q11">
      <sortCondition descending="1" ref="K2:K11"/>
    </sortState>
  </autoFilter>
  <sortState ref="A3:P13">
    <sortCondition ref="B3"/>
  </sortState>
  <pageMargins left="0" right="0" top="0" bottom="0" header="0.31496062992125984" footer="0.31496062992125984"/>
  <pageSetup paperSize="9" scale="85" fitToWidth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4"/>
  <sheetViews>
    <sheetView tabSelected="1" workbookViewId="0">
      <selection activeCell="R3" sqref="R3"/>
    </sheetView>
  </sheetViews>
  <sheetFormatPr defaultRowHeight="15" x14ac:dyDescent="0.25"/>
  <cols>
    <col min="1" max="1" width="4.140625" customWidth="1"/>
    <col min="2" max="2" width="11.5703125" customWidth="1"/>
    <col min="3" max="3" width="20.7109375" customWidth="1"/>
    <col min="4" max="4" width="11.5703125" customWidth="1"/>
    <col min="5" max="5" width="12.5703125" customWidth="1"/>
    <col min="6" max="6" width="11.85546875" customWidth="1"/>
    <col min="7" max="7" width="7" customWidth="1"/>
    <col min="8" max="8" width="6" customWidth="1"/>
    <col min="9" max="11" width="6" style="13" customWidth="1"/>
    <col min="12" max="12" width="7.28515625" style="13" customWidth="1"/>
    <col min="13" max="13" width="20.28515625" style="13" customWidth="1"/>
    <col min="14" max="14" width="13.7109375" customWidth="1"/>
    <col min="15" max="15" width="26" customWidth="1"/>
    <col min="16" max="16" width="13.85546875" customWidth="1"/>
    <col min="17" max="17" width="22" customWidth="1"/>
    <col min="18" max="18" width="25" customWidth="1"/>
    <col min="19" max="19" width="18.140625" customWidth="1"/>
    <col min="20" max="20" width="7.140625" customWidth="1"/>
    <col min="21" max="22" width="11.7109375" customWidth="1"/>
    <col min="23" max="29" width="10.28515625" customWidth="1"/>
  </cols>
  <sheetData>
    <row r="1" spans="1:34" s="23" customFormat="1" x14ac:dyDescent="0.25">
      <c r="A1" s="23" t="s">
        <v>231</v>
      </c>
    </row>
    <row r="2" spans="1:34" x14ac:dyDescent="0.25">
      <c r="A2" s="1"/>
      <c r="B2" s="1" t="s">
        <v>1</v>
      </c>
      <c r="C2" s="1" t="s">
        <v>2</v>
      </c>
      <c r="D2" s="1" t="s">
        <v>3</v>
      </c>
      <c r="E2" s="1" t="s">
        <v>4</v>
      </c>
      <c r="F2" s="1" t="s">
        <v>5</v>
      </c>
      <c r="G2" s="1" t="s">
        <v>6</v>
      </c>
      <c r="H2" s="1" t="s">
        <v>7</v>
      </c>
      <c r="I2" s="2" t="s">
        <v>202</v>
      </c>
      <c r="J2" s="2" t="s">
        <v>201</v>
      </c>
      <c r="K2" s="2" t="s">
        <v>203</v>
      </c>
      <c r="L2" s="2" t="s">
        <v>205</v>
      </c>
      <c r="M2" s="2" t="s">
        <v>204</v>
      </c>
      <c r="N2" s="1" t="s">
        <v>8</v>
      </c>
      <c r="O2" s="1" t="s">
        <v>9</v>
      </c>
      <c r="P2" s="2" t="s">
        <v>175</v>
      </c>
      <c r="Q2" s="2" t="s">
        <v>176</v>
      </c>
    </row>
    <row r="3" spans="1:34" ht="82.5" customHeight="1" x14ac:dyDescent="0.25">
      <c r="A3" s="5">
        <v>1</v>
      </c>
      <c r="B3" s="8" t="s">
        <v>164</v>
      </c>
      <c r="C3" s="8" t="s">
        <v>135</v>
      </c>
      <c r="D3" s="8" t="s">
        <v>32</v>
      </c>
      <c r="E3" s="8" t="s">
        <v>145</v>
      </c>
      <c r="F3" s="8" t="s">
        <v>34</v>
      </c>
      <c r="G3" s="8">
        <v>10</v>
      </c>
      <c r="H3" s="8">
        <v>11</v>
      </c>
      <c r="I3" s="18">
        <v>70.5</v>
      </c>
      <c r="J3" s="18">
        <v>20</v>
      </c>
      <c r="K3" s="18">
        <f t="shared" ref="K3:K9" si="0">I3+J3</f>
        <v>90.5</v>
      </c>
      <c r="L3" s="18">
        <v>100</v>
      </c>
      <c r="M3" s="18" t="s">
        <v>211</v>
      </c>
      <c r="N3" s="8" t="s">
        <v>189</v>
      </c>
      <c r="O3" s="8" t="s">
        <v>135</v>
      </c>
      <c r="P3" s="12">
        <v>39607</v>
      </c>
      <c r="Q3" s="8" t="s">
        <v>186</v>
      </c>
      <c r="R3" s="6"/>
    </row>
    <row r="4" spans="1:34" s="9" customFormat="1" ht="78.75" customHeight="1" x14ac:dyDescent="0.25">
      <c r="A4" s="8">
        <v>2</v>
      </c>
      <c r="B4" s="8" t="s">
        <v>173</v>
      </c>
      <c r="C4" s="8" t="s">
        <v>223</v>
      </c>
      <c r="D4" s="8" t="s">
        <v>78</v>
      </c>
      <c r="E4" s="8" t="s">
        <v>79</v>
      </c>
      <c r="F4" s="8" t="s">
        <v>80</v>
      </c>
      <c r="G4" s="8">
        <v>11</v>
      </c>
      <c r="H4" s="8">
        <v>11</v>
      </c>
      <c r="I4" s="18">
        <v>67</v>
      </c>
      <c r="J4" s="18">
        <v>20</v>
      </c>
      <c r="K4" s="18">
        <f t="shared" si="0"/>
        <v>87</v>
      </c>
      <c r="L4" s="18">
        <v>100</v>
      </c>
      <c r="M4" s="18" t="s">
        <v>212</v>
      </c>
      <c r="N4" s="8" t="s">
        <v>81</v>
      </c>
      <c r="O4" s="8" t="s">
        <v>223</v>
      </c>
      <c r="P4" s="12">
        <v>39338</v>
      </c>
      <c r="Q4" s="8">
        <v>19167631699</v>
      </c>
    </row>
    <row r="5" spans="1:34" s="9" customFormat="1" ht="125.25" customHeight="1" x14ac:dyDescent="0.25">
      <c r="A5" s="8">
        <v>3</v>
      </c>
      <c r="B5" s="8" t="s">
        <v>165</v>
      </c>
      <c r="C5" s="8" t="s">
        <v>222</v>
      </c>
      <c r="D5" s="8" t="s">
        <v>146</v>
      </c>
      <c r="E5" s="8" t="s">
        <v>29</v>
      </c>
      <c r="F5" s="8" t="s">
        <v>147</v>
      </c>
      <c r="G5" s="8">
        <v>11</v>
      </c>
      <c r="H5" s="8">
        <v>11</v>
      </c>
      <c r="I5" s="18">
        <v>66</v>
      </c>
      <c r="J5" s="18">
        <v>20</v>
      </c>
      <c r="K5" s="18">
        <f t="shared" si="0"/>
        <v>86</v>
      </c>
      <c r="L5" s="18">
        <v>100</v>
      </c>
      <c r="M5" s="18" t="s">
        <v>212</v>
      </c>
      <c r="N5" s="8" t="s">
        <v>148</v>
      </c>
      <c r="O5" s="8" t="s">
        <v>222</v>
      </c>
      <c r="P5" s="12">
        <v>39395</v>
      </c>
      <c r="Q5" s="8">
        <v>18570632995</v>
      </c>
    </row>
    <row r="6" spans="1:34" s="14" customFormat="1" ht="152.25" customHeight="1" x14ac:dyDescent="0.25">
      <c r="A6" s="18">
        <v>4</v>
      </c>
      <c r="B6" s="18" t="s">
        <v>174</v>
      </c>
      <c r="C6" s="18" t="s">
        <v>224</v>
      </c>
      <c r="D6" s="18" t="s">
        <v>54</v>
      </c>
      <c r="E6" s="18" t="s">
        <v>55</v>
      </c>
      <c r="F6" s="18" t="s">
        <v>56</v>
      </c>
      <c r="G6" s="18">
        <v>11</v>
      </c>
      <c r="H6" s="18">
        <v>11</v>
      </c>
      <c r="I6" s="18">
        <v>36</v>
      </c>
      <c r="J6" s="18">
        <v>14</v>
      </c>
      <c r="K6" s="18">
        <f t="shared" si="0"/>
        <v>50</v>
      </c>
      <c r="L6" s="18">
        <v>100</v>
      </c>
      <c r="M6" s="18" t="s">
        <v>212</v>
      </c>
      <c r="N6" s="18" t="s">
        <v>158</v>
      </c>
      <c r="O6" s="18" t="s">
        <v>224</v>
      </c>
      <c r="P6" s="24">
        <v>39132</v>
      </c>
      <c r="Q6" s="18" t="s">
        <v>181</v>
      </c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s="9" customFormat="1" ht="94.5" customHeight="1" x14ac:dyDescent="0.25">
      <c r="A7" s="8">
        <v>5</v>
      </c>
      <c r="B7" s="8" t="s">
        <v>172</v>
      </c>
      <c r="C7" s="8" t="s">
        <v>232</v>
      </c>
      <c r="D7" s="8" t="s">
        <v>23</v>
      </c>
      <c r="E7" s="8" t="s">
        <v>24</v>
      </c>
      <c r="F7" s="8" t="s">
        <v>25</v>
      </c>
      <c r="G7" s="8">
        <v>11</v>
      </c>
      <c r="H7" s="8">
        <v>11</v>
      </c>
      <c r="I7" s="18">
        <v>30</v>
      </c>
      <c r="J7" s="18">
        <v>16</v>
      </c>
      <c r="K7" s="18">
        <f t="shared" si="0"/>
        <v>46</v>
      </c>
      <c r="L7" s="18">
        <v>100</v>
      </c>
      <c r="M7" s="18" t="s">
        <v>229</v>
      </c>
      <c r="N7" s="8" t="s">
        <v>200</v>
      </c>
      <c r="O7" s="8" t="s">
        <v>233</v>
      </c>
      <c r="P7" s="12">
        <v>38998</v>
      </c>
      <c r="Q7" s="8" t="s">
        <v>199</v>
      </c>
    </row>
    <row r="8" spans="1:34" s="9" customFormat="1" ht="96" customHeight="1" x14ac:dyDescent="0.25">
      <c r="A8" s="8">
        <v>6</v>
      </c>
      <c r="B8" s="8" t="s">
        <v>174</v>
      </c>
      <c r="C8" s="8" t="s">
        <v>157</v>
      </c>
      <c r="D8" s="8" t="s">
        <v>60</v>
      </c>
      <c r="E8" s="8" t="s">
        <v>47</v>
      </c>
      <c r="F8" s="8" t="s">
        <v>61</v>
      </c>
      <c r="G8" s="8">
        <v>11</v>
      </c>
      <c r="H8" s="8">
        <v>11</v>
      </c>
      <c r="I8" s="18">
        <v>22</v>
      </c>
      <c r="J8" s="18">
        <v>8</v>
      </c>
      <c r="K8" s="18">
        <f t="shared" si="0"/>
        <v>30</v>
      </c>
      <c r="L8" s="18">
        <v>100</v>
      </c>
      <c r="M8" s="18" t="s">
        <v>229</v>
      </c>
      <c r="N8" s="8" t="s">
        <v>158</v>
      </c>
      <c r="O8" s="8" t="s">
        <v>157</v>
      </c>
      <c r="P8" s="12">
        <v>38854</v>
      </c>
      <c r="Q8" s="8" t="s">
        <v>180</v>
      </c>
    </row>
    <row r="9" spans="1:34" s="9" customFormat="1" ht="96.75" customHeight="1" x14ac:dyDescent="0.25">
      <c r="A9" s="8">
        <v>7</v>
      </c>
      <c r="B9" s="8" t="s">
        <v>174</v>
      </c>
      <c r="C9" s="8" t="s">
        <v>157</v>
      </c>
      <c r="D9" s="8" t="s">
        <v>57</v>
      </c>
      <c r="E9" s="8" t="s">
        <v>58</v>
      </c>
      <c r="F9" s="8" t="s">
        <v>59</v>
      </c>
      <c r="G9" s="8">
        <v>11</v>
      </c>
      <c r="H9" s="8">
        <v>11</v>
      </c>
      <c r="I9" s="18">
        <v>11</v>
      </c>
      <c r="J9" s="18">
        <v>8</v>
      </c>
      <c r="K9" s="18">
        <f t="shared" si="0"/>
        <v>19</v>
      </c>
      <c r="L9" s="18">
        <v>100</v>
      </c>
      <c r="M9" s="18" t="s">
        <v>229</v>
      </c>
      <c r="N9" s="8" t="s">
        <v>158</v>
      </c>
      <c r="O9" s="8" t="s">
        <v>157</v>
      </c>
      <c r="P9" s="12">
        <v>38737</v>
      </c>
      <c r="Q9" s="8" t="s">
        <v>182</v>
      </c>
    </row>
    <row r="10" spans="1:34" x14ac:dyDescent="0.25">
      <c r="I10" s="19"/>
      <c r="J10" s="19"/>
      <c r="K10" s="19"/>
      <c r="L10" s="19"/>
      <c r="M10" s="19"/>
    </row>
    <row r="11" spans="1:34" x14ac:dyDescent="0.25">
      <c r="I11" s="19"/>
      <c r="J11" s="19"/>
      <c r="K11" s="19"/>
      <c r="L11" s="19"/>
      <c r="M11" s="19"/>
    </row>
    <row r="12" spans="1:34" x14ac:dyDescent="0.25">
      <c r="I12" s="19"/>
      <c r="J12" s="19"/>
      <c r="K12" s="19"/>
      <c r="L12" s="19"/>
      <c r="M12" s="19"/>
    </row>
    <row r="13" spans="1:34" x14ac:dyDescent="0.25">
      <c r="I13" s="19"/>
      <c r="J13" s="19"/>
      <c r="K13" s="19"/>
      <c r="L13" s="19"/>
      <c r="M13" s="19"/>
    </row>
    <row r="14" spans="1:34" x14ac:dyDescent="0.25">
      <c r="I14" s="19"/>
      <c r="J14" s="19"/>
      <c r="K14" s="19"/>
      <c r="L14" s="19"/>
      <c r="M14" s="19"/>
    </row>
    <row r="15" spans="1:34" x14ac:dyDescent="0.25">
      <c r="I15" s="19"/>
      <c r="J15" s="19"/>
      <c r="K15" s="19"/>
      <c r="L15" s="19"/>
      <c r="M15" s="19"/>
    </row>
    <row r="16" spans="1:34" x14ac:dyDescent="0.25">
      <c r="I16" s="19"/>
      <c r="J16" s="19"/>
      <c r="K16" s="19"/>
      <c r="L16" s="19"/>
      <c r="M16" s="19"/>
    </row>
    <row r="17" spans="9:13" x14ac:dyDescent="0.25">
      <c r="I17" s="19"/>
      <c r="J17" s="19"/>
      <c r="K17" s="19"/>
      <c r="L17" s="19"/>
      <c r="M17" s="19"/>
    </row>
    <row r="18" spans="9:13" x14ac:dyDescent="0.25">
      <c r="I18" s="19"/>
      <c r="J18" s="19"/>
      <c r="K18" s="19"/>
      <c r="L18" s="19"/>
      <c r="M18" s="19"/>
    </row>
    <row r="19" spans="9:13" x14ac:dyDescent="0.25">
      <c r="I19" s="19"/>
      <c r="J19" s="19"/>
      <c r="K19" s="19"/>
      <c r="L19" s="19"/>
      <c r="M19" s="19"/>
    </row>
    <row r="20" spans="9:13" x14ac:dyDescent="0.25">
      <c r="I20" s="19"/>
      <c r="J20" s="19"/>
      <c r="K20" s="19"/>
      <c r="L20" s="19"/>
      <c r="M20" s="19"/>
    </row>
    <row r="21" spans="9:13" x14ac:dyDescent="0.25">
      <c r="I21" s="19"/>
      <c r="J21" s="19"/>
      <c r="K21" s="19"/>
      <c r="L21" s="19"/>
      <c r="M21" s="19"/>
    </row>
    <row r="22" spans="9:13" x14ac:dyDescent="0.25">
      <c r="I22" s="19"/>
      <c r="J22" s="19"/>
      <c r="K22" s="19"/>
      <c r="L22" s="19"/>
      <c r="M22" s="19"/>
    </row>
    <row r="23" spans="9:13" x14ac:dyDescent="0.25">
      <c r="I23" s="19"/>
      <c r="J23" s="19"/>
      <c r="K23" s="19"/>
      <c r="L23" s="19"/>
      <c r="M23" s="19"/>
    </row>
    <row r="24" spans="9:13" x14ac:dyDescent="0.25">
      <c r="I24" s="19"/>
      <c r="J24" s="19"/>
      <c r="K24" s="19"/>
      <c r="L24" s="19"/>
      <c r="M24" s="19"/>
    </row>
  </sheetData>
  <autoFilter ref="B2:Q9">
    <sortState ref="B2:Q8">
      <sortCondition descending="1" ref="K1:K8"/>
    </sortState>
  </autoFilter>
  <sortState ref="A3:P10">
    <sortCondition ref="B3"/>
  </sortState>
  <mergeCells count="1">
    <mergeCell ref="A1:XFD1"/>
  </mergeCells>
  <pageMargins left="0" right="0" top="0" bottom="0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9 класс</vt:lpstr>
      <vt:lpstr>10 класс</vt:lpstr>
      <vt:lpstr>11 класс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Untitled Spreadsheet</dc:title>
  <dc:subject/>
  <dc:creator>Unknown Creator</dc:creator>
  <cp:keywords/>
  <dc:description/>
  <cp:lastModifiedBy>Rayila</cp:lastModifiedBy>
  <cp:lastPrinted>2025-04-29T20:34:03Z</cp:lastPrinted>
  <dcterms:created xsi:type="dcterms:W3CDTF">2024-12-25T12:09:58Z</dcterms:created>
  <dcterms:modified xsi:type="dcterms:W3CDTF">2025-05-19T10:45:58Z</dcterms:modified>
  <cp:category/>
</cp:coreProperties>
</file>